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60" windowWidth="20640" windowHeight="11700" tabRatio="929"/>
  </bookViews>
  <sheets>
    <sheet name="Výkaz výmer" sheetId="29" r:id="rId1"/>
    <sheet name="Popis výdavkov" sheetId="34" r:id="rId2"/>
  </sheets>
  <definedNames>
    <definedName name="_ftnref1" localSheetId="1">'Popis výdavkov'!$A$1</definedName>
  </definedNames>
  <calcPr calcId="125725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29"/>
  <c r="H14"/>
  <c r="H13"/>
  <c r="H12"/>
  <c r="H84" l="1"/>
  <c r="H85"/>
  <c r="H86"/>
  <c r="H76"/>
  <c r="H75"/>
  <c r="H74"/>
  <c r="H73"/>
  <c r="H72"/>
  <c r="H71"/>
  <c r="H70"/>
  <c r="H69"/>
  <c r="H80"/>
  <c r="H79"/>
  <c r="H78"/>
  <c r="H77"/>
  <c r="H81"/>
  <c r="H82"/>
  <c r="H83"/>
  <c r="H65"/>
  <c r="H64"/>
  <c r="H63"/>
  <c r="H62"/>
  <c r="H66"/>
  <c r="H67"/>
  <c r="H68"/>
  <c r="H61"/>
  <c r="H87" l="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88" l="1"/>
</calcChain>
</file>

<file path=xl/sharedStrings.xml><?xml version="1.0" encoding="utf-8"?>
<sst xmlns="http://schemas.openxmlformats.org/spreadsheetml/2006/main" count="411" uniqueCount="181">
  <si>
    <t>P.č.</t>
  </si>
  <si>
    <t>Názov výdavku</t>
  </si>
  <si>
    <t>Merná jednotka</t>
  </si>
  <si>
    <t>Počet jednotiek</t>
  </si>
  <si>
    <t>Jednotková cena v eurách</t>
  </si>
  <si>
    <t>Zodpovední partneri:</t>
  </si>
  <si>
    <t>Identifikácia a riešenie prípadných rizík počas realizácie projektu:</t>
  </si>
  <si>
    <t>Kraj, okres, a obec, v ktorých sa realizuje aktivita:</t>
  </si>
  <si>
    <r>
      <t xml:space="preserve">Aktivita č. </t>
    </r>
    <r>
      <rPr>
        <b/>
        <sz val="16"/>
        <color rgb="FFFF0000"/>
        <rFont val="Calibri"/>
        <family val="2"/>
        <charset val="238"/>
        <scheme val="minor"/>
      </rPr>
      <t/>
    </r>
  </si>
  <si>
    <t>Názov aktivity:</t>
  </si>
  <si>
    <t>021</t>
  </si>
  <si>
    <t>02X</t>
  </si>
  <si>
    <t>Termín realizácie aktivity od:</t>
  </si>
  <si>
    <t>Aktivita</t>
  </si>
  <si>
    <t>Výdavok P.č.</t>
  </si>
  <si>
    <t>Popis aktivity</t>
  </si>
  <si>
    <t>Celkový rozpočet aktivity</t>
  </si>
  <si>
    <t>Nákladový účet (pre skupinu výdavkov)</t>
  </si>
  <si>
    <t>Názov nákladového účtu (skupiny výdavkov)</t>
  </si>
  <si>
    <t>Popis a odôvodnenie výdavkov (stručne)</t>
  </si>
  <si>
    <t>2.7</t>
  </si>
  <si>
    <t>rozvoj pôdohospodárstva a rozvoj vidieka, rozvoj vidieckych oblastí a zvyšovanie kvality života na vidieku</t>
  </si>
  <si>
    <t xml:space="preserve">obnova zanedbaných zelených pásov v obci, rekonštrukcia oddychovej zóny pre širokú verejnosť a návštevníkov obce, využiteľné pre všetky vekové kategórie, atraktívnenie obce, vstupná brána do štátu, regiónu i samotnej obce </t>
  </si>
  <si>
    <t>Predbežne bez možných rizík, v prípade výskytu riešenie v rámci dostupných možností obce.</t>
  </si>
  <si>
    <t>kraj: Banskobystrický, okres: Veľký Krtíš, obec: Slovenské Ďarmoty</t>
  </si>
  <si>
    <t>Výkop nezapaženej jamy v hornine 3, do 100 m3- výkop pre fontánu</t>
  </si>
  <si>
    <t>m3</t>
  </si>
  <si>
    <t>výkop jamy</t>
  </si>
  <si>
    <t>Výkop nezapaženej jamy v hornine 3, do 100 m3- výkop pre technickú šachtu</t>
  </si>
  <si>
    <t>výkop technickej šachty</t>
  </si>
  <si>
    <t>výkop nezapaženej jamy v hornine , nad 100 - 1000 m3- výkop pre chodník</t>
  </si>
  <si>
    <t>výkop pre chodník</t>
  </si>
  <si>
    <t>hlbenie jám v hornine tr. 3 súdržným - ručným náradím - stlpy oplotenia</t>
  </si>
  <si>
    <t>hlbenie jám pre stlpy oplotenia</t>
  </si>
  <si>
    <t>výkop ryhy do šírky 600 mm v horn.3 do 100 m3, výkop pre obrubníky, podprah. Dosky</t>
  </si>
  <si>
    <t>výkop pre obrubníky a podp.dosky</t>
  </si>
  <si>
    <t>vodorovné premiestnenie výkopu po spevnenej ceste z horniny tr.1-4 nad 100-1000 m3 na vzdialenosť do 3000 m</t>
  </si>
  <si>
    <t>premiestnenie výkopu</t>
  </si>
  <si>
    <t>vodorovné premiestnenie výkopu po spevnenej ceste z horniny tr.1-4 nad 100-1000 m3 , príplatok k cene za každý další a začatý 1000m</t>
  </si>
  <si>
    <t>presun výkopu</t>
  </si>
  <si>
    <t>nakladanie výkopu tr. 1-4 ručne</t>
  </si>
  <si>
    <t>nakladanie výkopu</t>
  </si>
  <si>
    <t>nakladanie  neuľahnutého výkopu tr. 1-4 nad 100 - 1000 m3</t>
  </si>
  <si>
    <t>nakladanie neuľahnutého výkopu</t>
  </si>
  <si>
    <t>zásyp sypaninou so zhutnením jám, šachiet, rýh, zárezov okolo objektov do 100 m3-zásyp tech.šachty</t>
  </si>
  <si>
    <t>zásyp sypaninou</t>
  </si>
  <si>
    <t>kamenivo ťažené drobné frakcia 0-2 STN EN 13242+A1</t>
  </si>
  <si>
    <t>t</t>
  </si>
  <si>
    <t>kamenivo</t>
  </si>
  <si>
    <t>zásyp sypaninou v uzavretých priestoroch s urovnaním povrchu zásypu - pieskovisko</t>
  </si>
  <si>
    <t>urovnanie povrchu zásypu - pieskovisko</t>
  </si>
  <si>
    <t>piesok technický netriedený</t>
  </si>
  <si>
    <t>piesok</t>
  </si>
  <si>
    <t>obsyp potrubia sypaninou z vhodných hornín 1 - 4 s prehodením sypaniny</t>
  </si>
  <si>
    <t>obsyp potrubia</t>
  </si>
  <si>
    <t>založenie trávnika parkového výsevom v rovine do 1:5</t>
  </si>
  <si>
    <t>m2</t>
  </si>
  <si>
    <t>založenie trávnika</t>
  </si>
  <si>
    <t>trávové semeno - parková zmes</t>
  </si>
  <si>
    <t>kg</t>
  </si>
  <si>
    <t>trávnaté semeno kúpa</t>
  </si>
  <si>
    <t>rozprestrenie ornice v rovine, plocha do 500 m2, hr. Do 150 mm</t>
  </si>
  <si>
    <t>rozprestrenie ornice</t>
  </si>
  <si>
    <t xml:space="preserve">zhutnenie podložia z rastlej horniny 1-4 pod násypy z horniny súdržných  do 92% PS </t>
  </si>
  <si>
    <t>zhutnenie podložia</t>
  </si>
  <si>
    <t>násyp pod základové konštrukcie so zhutnením zo štrkopiesku tr. 0-32 mm</t>
  </si>
  <si>
    <t>násyp pod základné konštrukcie</t>
  </si>
  <si>
    <t>betón základových dosiek , prostý tr. C 12/15 - podkl. Betón</t>
  </si>
  <si>
    <t>betón základových dosiek</t>
  </si>
  <si>
    <t>betón základových dosiek , prostý tr. C 20/25 - podkl. Betón</t>
  </si>
  <si>
    <t>betón základových dosiek, železový tr. C 30/37</t>
  </si>
  <si>
    <t>debnenie stien základ.dosiek, zhotovenie - tradičné</t>
  </si>
  <si>
    <t>debnenie stien základ.dosiek</t>
  </si>
  <si>
    <t>debnenie stien základ.dosiek, odstránenie - tradičné</t>
  </si>
  <si>
    <t>výstuž základových dosiek zo zvár.sietí KARI</t>
  </si>
  <si>
    <t>výstuž zo siete KARI</t>
  </si>
  <si>
    <t>betón základ.múrov, železový tr. C 30/37</t>
  </si>
  <si>
    <t>betón základ. múrov</t>
  </si>
  <si>
    <t>debnenie základových múrov obojstranné zhotovenie-tradičné</t>
  </si>
  <si>
    <t>debnenie základových múrov obojstranné odstránenie-tradičné</t>
  </si>
  <si>
    <t>debnenie základových múrov obojstranné odstránenie</t>
  </si>
  <si>
    <t>výstuž základových múrov nosných z ocele 10505</t>
  </si>
  <si>
    <t>výstuž základových múrov</t>
  </si>
  <si>
    <t>betón nadzákladových múrov, železový tr. C 30/37</t>
  </si>
  <si>
    <t>betón nadzáklad.múrov</t>
  </si>
  <si>
    <t>príplatok za pohľadový betón nadzáklad. Múrov tr. SB 3</t>
  </si>
  <si>
    <t>príplatok za pohľadový betón</t>
  </si>
  <si>
    <t>debnenie nadzákladov.múrov obojstranné únosné zhotovenie</t>
  </si>
  <si>
    <t>debnenie</t>
  </si>
  <si>
    <t>debnenie nadzákladov.múrov obojstranné únosné odstránenie</t>
  </si>
  <si>
    <t>debnenie odstránenie</t>
  </si>
  <si>
    <t>zhotovenie výstuže nadzáklad.múrov z betonárskej ocele</t>
  </si>
  <si>
    <t>zhotovenie výstuže</t>
  </si>
  <si>
    <t>betonárska ocel B500 priemer 12 mm</t>
  </si>
  <si>
    <t>betonárska ocel</t>
  </si>
  <si>
    <t>betón stropov doskových a trámových, železový tr. C 30/37</t>
  </si>
  <si>
    <t>betón stropov doskových</t>
  </si>
  <si>
    <t>debnenie stropov doskových zhotovenie</t>
  </si>
  <si>
    <t>debnenie stropov dos. Zhotovenie</t>
  </si>
  <si>
    <t>debnenie stropov doskových odstránenie</t>
  </si>
  <si>
    <t>debnenie stropov dos. Odstránenie</t>
  </si>
  <si>
    <t>výstuž stropov doskových, trámových, konzolových,balkónových zo sietí K</t>
  </si>
  <si>
    <t>výstuž</t>
  </si>
  <si>
    <t>podklad zo štrkoviny s rozprestretím a zhutnením komunikácie</t>
  </si>
  <si>
    <t>podkld pre chodník</t>
  </si>
  <si>
    <t>kamenivo ťažené drobné frakcia 16-32 STN EN 12620+A1</t>
  </si>
  <si>
    <t>kamenivo pre chodník</t>
  </si>
  <si>
    <t>podklad zo štrkoviny s rozprestretím a zhutnením komunikácie hr.200mm</t>
  </si>
  <si>
    <t>podkld pre chodník hr.200mm</t>
  </si>
  <si>
    <t>kryt cementobetónový cestných komunikácií skupiny CB</t>
  </si>
  <si>
    <t>kryt cementobet. Pre chodník</t>
  </si>
  <si>
    <t>kladenie zámkovej dlažby hr.6 cm pre peších</t>
  </si>
  <si>
    <t>zámková dlažba</t>
  </si>
  <si>
    <t>zámková dlažba pre chodník hr. 6 cm</t>
  </si>
  <si>
    <t>zámková dlažba pre chodník</t>
  </si>
  <si>
    <t>ocelový poklop revíznej šachty 60x60 cm</t>
  </si>
  <si>
    <t>ks</t>
  </si>
  <si>
    <t>ocelový poklop</t>
  </si>
  <si>
    <t>osadenie záhonového alebo parkov.obrubníka</t>
  </si>
  <si>
    <t>m</t>
  </si>
  <si>
    <t>osadenie obrubníka</t>
  </si>
  <si>
    <t>premac obrubník 100x20x5 cm sivý</t>
  </si>
  <si>
    <t>obrubník</t>
  </si>
  <si>
    <t>osadenie záhonového alebo parkov.obrubníka do lôžka</t>
  </si>
  <si>
    <t xml:space="preserve">betonový panel 2475x250x35mm, podhradová doska </t>
  </si>
  <si>
    <t>betónový panel</t>
  </si>
  <si>
    <t>geomreža pre vystuženia asfalt. Vrstiev komunikácie</t>
  </si>
  <si>
    <t>geomreža</t>
  </si>
  <si>
    <t>rezanie exist. Betón.krytu nad 200-250 mm</t>
  </si>
  <si>
    <t>odstrán. Betón.krytu</t>
  </si>
  <si>
    <t>odstránenie krytu v ploche do 200 m2</t>
  </si>
  <si>
    <t>osadenie odpod.koša kotvením</t>
  </si>
  <si>
    <t>osadenie koša</t>
  </si>
  <si>
    <t>odpadkový kôš, 50l, kruhový, drevené lamely</t>
  </si>
  <si>
    <t>odpad.koše, 50 l</t>
  </si>
  <si>
    <t>osadenie parkovej lavičky,zabtonovaním nôh</t>
  </si>
  <si>
    <t>osadenie park.lavice</t>
  </si>
  <si>
    <t>parková lavička dlžka 1,8m, borovicové drevo</t>
  </si>
  <si>
    <t>parková lavička</t>
  </si>
  <si>
    <t>osadenie stojana na bicykle, zabetonovaním nôh</t>
  </si>
  <si>
    <t>osadenie stojana bicyklov</t>
  </si>
  <si>
    <t>stojan na bicykle</t>
  </si>
  <si>
    <t>osadenie a montáž fontány+ príslušenstvo</t>
  </si>
  <si>
    <t>osadenie fontány</t>
  </si>
  <si>
    <t>fontána súbor</t>
  </si>
  <si>
    <t>fontána komplet</t>
  </si>
  <si>
    <t>odstránenie blata, prachu, nánosu..</t>
  </si>
  <si>
    <t>odstránenie špiny</t>
  </si>
  <si>
    <t>odvoz sutiny a vybúraných hmôt na skládku do 1 km</t>
  </si>
  <si>
    <t>odvoz sutiny</t>
  </si>
  <si>
    <t>odvoz sutiny a vybúraných hmôt na skládku za ďalší  1 km</t>
  </si>
  <si>
    <t>odvoz sutiny na skládku o ďalší 1 km</t>
  </si>
  <si>
    <t>poplatok za skladovanie materiálov</t>
  </si>
  <si>
    <t>poplatok</t>
  </si>
  <si>
    <t>presun hmôt pre komunikáciu s dláždením</t>
  </si>
  <si>
    <t>presun hmôt</t>
  </si>
  <si>
    <t>potrubie z PVC-U odpadové D 160x3, 9-dažďová kanalizácia</t>
  </si>
  <si>
    <t>potrubie PVC - dažďová kanaliz.</t>
  </si>
  <si>
    <t>ostatné - skúška tesnosti kanalizácie DN 150 - 200</t>
  </si>
  <si>
    <t>skúška tesnosti</t>
  </si>
  <si>
    <t>presun hmôt pre vnútornú kanalizáciu v objektoch výšky do 6m</t>
  </si>
  <si>
    <t>montáž oplotenia panelového, ocelového, v:2m</t>
  </si>
  <si>
    <t>montáž oplotenia</t>
  </si>
  <si>
    <t>plotový dielec, v: 1,8m, d: 2,5 m</t>
  </si>
  <si>
    <t>plotový dielec</t>
  </si>
  <si>
    <t>stlpik ocelový, polast, v: 1,80m, osadenie petiek</t>
  </si>
  <si>
    <t>stlpik ocelový</t>
  </si>
  <si>
    <t>presun hmôt pre kovové konštrukcie do v:6m</t>
  </si>
  <si>
    <t>stavebno montážne práce viac ako 8 hodín</t>
  </si>
  <si>
    <t>hod.</t>
  </si>
  <si>
    <t>stavebno montážne práce</t>
  </si>
  <si>
    <t>zariadenie staveniska, dopravné značenie</t>
  </si>
  <si>
    <t>súbor</t>
  </si>
  <si>
    <t>dopravné značenie</t>
  </si>
  <si>
    <r>
      <t xml:space="preserve">Detailný popis, projekt: </t>
    </r>
    <r>
      <rPr>
        <b/>
        <sz val="10"/>
        <color theme="1"/>
        <rFont val="Calibri"/>
        <family val="2"/>
        <charset val="238"/>
        <scheme val="minor"/>
      </rPr>
      <t>Rekonštrukcia oddychovej zóny v obci Slovenské Ďarmoty</t>
    </r>
  </si>
  <si>
    <t>do 31.12.2019</t>
  </si>
  <si>
    <t>k projektu:  Rekonštrukcia oddychovej zóny v obci Slovednské Ďarmoty</t>
  </si>
  <si>
    <t>Celková cena v eurách</t>
  </si>
  <si>
    <t>CELKOM:</t>
  </si>
  <si>
    <t>DPH 20 %:</t>
  </si>
  <si>
    <t>Cena s DPH: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</si>
</sst>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Verdan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NumberFormat="1" applyBorder="1"/>
    <xf numFmtId="49" fontId="0" fillId="0" borderId="1" xfId="0" applyNumberFormat="1" applyBorder="1"/>
    <xf numFmtId="2" fontId="0" fillId="0" borderId="1" xfId="0" applyNumberFormat="1" applyBorder="1"/>
    <xf numFmtId="0" fontId="0" fillId="0" borderId="1" xfId="0" applyFill="1" applyBorder="1" applyAlignment="1">
      <alignment wrapText="1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4" fontId="0" fillId="0" borderId="1" xfId="0" applyNumberFormat="1" applyBorder="1"/>
    <xf numFmtId="4" fontId="5" fillId="2" borderId="4" xfId="0" applyNumberFormat="1" applyFont="1" applyFill="1" applyBorder="1" applyAlignment="1">
      <alignment horizontal="right"/>
    </xf>
    <xf numFmtId="49" fontId="0" fillId="0" borderId="1" xfId="0" applyNumberFormat="1" applyBorder="1" applyAlignment="1">
      <alignment wrapText="1"/>
    </xf>
    <xf numFmtId="0" fontId="0" fillId="0" borderId="4" xfId="0" applyBorder="1" applyAlignment="1">
      <alignment wrapText="1"/>
    </xf>
    <xf numFmtId="2" fontId="0" fillId="0" borderId="4" xfId="0" applyNumberFormat="1" applyBorder="1"/>
    <xf numFmtId="0" fontId="1" fillId="0" borderId="0" xfId="0" applyFont="1"/>
    <xf numFmtId="1" fontId="1" fillId="0" borderId="0" xfId="0" applyNumberFormat="1" applyFont="1"/>
    <xf numFmtId="49" fontId="1" fillId="0" borderId="0" xfId="0" applyNumberFormat="1" applyFont="1" applyAlignment="1">
      <alignment horizontal="left" vertical="top" wrapText="1"/>
    </xf>
    <xf numFmtId="49" fontId="0" fillId="0" borderId="0" xfId="0" applyNumberFormat="1"/>
    <xf numFmtId="1" fontId="0" fillId="0" borderId="0" xfId="0" applyNumberFormat="1"/>
    <xf numFmtId="0" fontId="2" fillId="0" borderId="0" xfId="0" applyFont="1" applyAlignment="1"/>
    <xf numFmtId="0" fontId="6" fillId="0" borderId="4" xfId="0" applyFont="1" applyBorder="1" applyAlignment="1"/>
    <xf numFmtId="0" fontId="2" fillId="0" borderId="0" xfId="0" applyFont="1" applyBorder="1" applyAlignment="1"/>
    <xf numFmtId="0" fontId="3" fillId="2" borderId="4" xfId="0" applyFont="1" applyFill="1" applyBorder="1" applyAlignment="1">
      <alignment horizontal="center" vertical="center" wrapText="1"/>
    </xf>
    <xf numFmtId="0" fontId="6" fillId="0" borderId="6" xfId="0" applyFont="1" applyBorder="1" applyAlignment="1"/>
    <xf numFmtId="49" fontId="1" fillId="0" borderId="1" xfId="0" applyNumberFormat="1" applyFont="1" applyBorder="1" applyAlignment="1">
      <alignment vertical="top"/>
    </xf>
    <xf numFmtId="0" fontId="6" fillId="0" borderId="2" xfId="0" applyFont="1" applyBorder="1" applyAlignment="1">
      <alignment vertical="top"/>
    </xf>
    <xf numFmtId="49" fontId="0" fillId="0" borderId="1" xfId="0" applyNumberFormat="1" applyFont="1" applyBorder="1" applyAlignment="1">
      <alignment horizontal="left" vertical="top"/>
    </xf>
    <xf numFmtId="0" fontId="6" fillId="0" borderId="2" xfId="0" applyFont="1" applyFill="1" applyBorder="1" applyAlignment="1">
      <alignment vertical="top"/>
    </xf>
    <xf numFmtId="0" fontId="0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14" fontId="0" fillId="0" borderId="1" xfId="0" applyNumberFormat="1" applyBorder="1" applyAlignment="1">
      <alignment horizontal="left" vertical="top"/>
    </xf>
    <xf numFmtId="49" fontId="0" fillId="0" borderId="5" xfId="0" applyNumberFormat="1" applyFont="1" applyBorder="1" applyAlignment="1">
      <alignment horizontal="left" vertical="top"/>
    </xf>
    <xf numFmtId="0" fontId="6" fillId="0" borderId="2" xfId="0" applyNumberFormat="1" applyFont="1" applyBorder="1" applyAlignment="1">
      <alignment vertical="top"/>
    </xf>
    <xf numFmtId="0" fontId="0" fillId="0" borderId="3" xfId="0" applyNumberFormat="1" applyFont="1" applyBorder="1" applyAlignment="1">
      <alignment horizontal="left" vertical="top"/>
    </xf>
    <xf numFmtId="0" fontId="0" fillId="0" borderId="5" xfId="0" applyNumberFormat="1" applyFont="1" applyBorder="1" applyAlignment="1">
      <alignment horizontal="left" vertical="top"/>
    </xf>
    <xf numFmtId="0" fontId="0" fillId="0" borderId="3" xfId="0" applyNumberFormat="1" applyFont="1" applyBorder="1" applyAlignment="1">
      <alignment horizontal="left" vertical="top" wrapText="1"/>
    </xf>
    <xf numFmtId="0" fontId="0" fillId="0" borderId="5" xfId="0" applyNumberFormat="1" applyFont="1" applyBorder="1" applyAlignment="1">
      <alignment horizontal="left" vertical="top" wrapText="1"/>
    </xf>
    <xf numFmtId="0" fontId="0" fillId="0" borderId="3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14" fontId="6" fillId="0" borderId="1" xfId="0" applyNumberFormat="1" applyFont="1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3" xfId="0" applyBorder="1" applyAlignment="1">
      <alignment horizontal="left" vertical="top" wrapText="1"/>
    </xf>
    <xf numFmtId="2" fontId="0" fillId="0" borderId="1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49" fontId="0" fillId="0" borderId="1" xfId="0" applyNumberFormat="1" applyBorder="1" applyAlignment="1">
      <alignment horizontal="right"/>
    </xf>
    <xf numFmtId="14" fontId="6" fillId="0" borderId="5" xfId="0" applyNumberFormat="1" applyFont="1" applyBorder="1" applyAlignment="1">
      <alignment horizontal="left" vertical="top"/>
    </xf>
    <xf numFmtId="49" fontId="1" fillId="0" borderId="2" xfId="0" applyNumberFormat="1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left" vertical="top" wrapText="1"/>
    </xf>
    <xf numFmtId="49" fontId="1" fillId="0" borderId="5" xfId="0" applyNumberFormat="1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92"/>
  <sheetViews>
    <sheetView tabSelected="1" zoomScale="80" zoomScaleNormal="80" workbookViewId="0">
      <selection activeCell="C87" sqref="C87"/>
    </sheetView>
  </sheetViews>
  <sheetFormatPr defaultRowHeight="15" outlineLevelRow="1"/>
  <cols>
    <col min="1" max="1" width="6.5703125" customWidth="1"/>
    <col min="2" max="2" width="6.42578125" customWidth="1"/>
    <col min="3" max="3" width="23.7109375" customWidth="1"/>
    <col min="4" max="4" width="44.7109375" customWidth="1"/>
    <col min="5" max="5" width="9.28515625" customWidth="1"/>
    <col min="6" max="6" width="7.42578125" customWidth="1"/>
    <col min="7" max="7" width="9.140625" customWidth="1"/>
    <col min="8" max="8" width="13.140625" customWidth="1"/>
    <col min="9" max="9" width="13.7109375" customWidth="1"/>
    <col min="10" max="10" width="24.42578125" customWidth="1"/>
  </cols>
  <sheetData>
    <row r="2" spans="1:10" ht="21">
      <c r="A2" s="30" t="s">
        <v>8</v>
      </c>
      <c r="B2" s="31"/>
      <c r="C2" s="36" t="s">
        <v>20</v>
      </c>
      <c r="D2" s="37" t="s">
        <v>176</v>
      </c>
      <c r="E2" s="38"/>
      <c r="F2" s="38"/>
      <c r="G2" s="38"/>
      <c r="H2" s="38"/>
      <c r="I2" s="38"/>
      <c r="J2" s="39"/>
    </row>
    <row r="3" spans="1:10" ht="75">
      <c r="A3" s="32" t="s">
        <v>9</v>
      </c>
      <c r="B3" s="33"/>
      <c r="C3" s="40" t="s">
        <v>21</v>
      </c>
      <c r="D3" s="40"/>
      <c r="E3" s="40"/>
      <c r="F3" s="40"/>
      <c r="G3" s="40"/>
      <c r="H3" s="40"/>
      <c r="I3" s="40"/>
      <c r="J3" s="41"/>
    </row>
    <row r="4" spans="1:10">
      <c r="A4" s="30" t="s">
        <v>15</v>
      </c>
      <c r="B4" s="29"/>
      <c r="C4" s="52" t="s">
        <v>22</v>
      </c>
      <c r="D4" s="53"/>
      <c r="E4" s="53"/>
      <c r="F4" s="53"/>
      <c r="G4" s="53"/>
      <c r="H4" s="53"/>
      <c r="I4" s="53"/>
      <c r="J4" s="54"/>
    </row>
    <row r="5" spans="1:10">
      <c r="A5" s="30" t="s">
        <v>5</v>
      </c>
      <c r="B5" s="34"/>
      <c r="C5" s="47"/>
      <c r="D5" s="42"/>
      <c r="E5" s="42"/>
      <c r="F5" s="42"/>
      <c r="G5" s="42"/>
      <c r="H5" s="42"/>
      <c r="I5" s="42"/>
      <c r="J5" s="43"/>
    </row>
    <row r="6" spans="1:10" ht="43.5" customHeight="1">
      <c r="A6" s="55" t="s">
        <v>6</v>
      </c>
      <c r="B6" s="56"/>
      <c r="C6" s="57" t="s">
        <v>23</v>
      </c>
      <c r="D6" s="58"/>
      <c r="E6" s="58"/>
      <c r="F6" s="58"/>
      <c r="G6" s="58"/>
      <c r="H6" s="58"/>
      <c r="I6" s="58"/>
      <c r="J6" s="59"/>
    </row>
    <row r="7" spans="1:10">
      <c r="A7" s="30" t="s">
        <v>12</v>
      </c>
      <c r="B7" s="35"/>
      <c r="C7" s="51">
        <v>43466</v>
      </c>
      <c r="D7" s="44" t="s">
        <v>175</v>
      </c>
      <c r="E7" s="45"/>
      <c r="F7" s="45"/>
      <c r="G7" s="45"/>
      <c r="H7" s="45"/>
      <c r="I7" s="45"/>
      <c r="J7" s="46"/>
    </row>
    <row r="8" spans="1:10" ht="27.75" customHeight="1">
      <c r="A8" s="55" t="s">
        <v>7</v>
      </c>
      <c r="B8" s="56"/>
      <c r="C8" s="57" t="s">
        <v>24</v>
      </c>
      <c r="D8" s="58"/>
      <c r="E8" s="58"/>
      <c r="F8" s="58"/>
      <c r="G8" s="58"/>
      <c r="H8" s="58"/>
      <c r="I8" s="58"/>
      <c r="J8" s="59"/>
    </row>
    <row r="9" spans="1:10" ht="15.75">
      <c r="A9" s="26"/>
      <c r="B9" s="24"/>
      <c r="C9" s="24"/>
      <c r="D9" s="24"/>
      <c r="E9" s="24"/>
      <c r="F9" s="24"/>
      <c r="G9" s="24"/>
      <c r="H9" s="24"/>
      <c r="I9" s="24"/>
      <c r="J9" s="24"/>
    </row>
    <row r="10" spans="1:10">
      <c r="A10" s="25" t="s">
        <v>16</v>
      </c>
      <c r="D10" s="28"/>
    </row>
    <row r="11" spans="1:10" ht="102">
      <c r="A11" s="1" t="s">
        <v>0</v>
      </c>
      <c r="B11" s="2" t="s">
        <v>17</v>
      </c>
      <c r="C11" s="2" t="s">
        <v>18</v>
      </c>
      <c r="D11" s="27" t="s">
        <v>1</v>
      </c>
      <c r="E11" s="2" t="s">
        <v>3</v>
      </c>
      <c r="F11" s="2" t="s">
        <v>2</v>
      </c>
      <c r="G11" s="2" t="s">
        <v>4</v>
      </c>
      <c r="H11" s="2" t="s">
        <v>177</v>
      </c>
      <c r="I11" s="2" t="s">
        <v>19</v>
      </c>
    </row>
    <row r="12" spans="1:10" ht="30">
      <c r="A12" s="5">
        <v>1</v>
      </c>
      <c r="B12" s="7" t="s">
        <v>10</v>
      </c>
      <c r="C12" s="7"/>
      <c r="D12" s="6" t="s">
        <v>25</v>
      </c>
      <c r="E12" s="48">
        <v>25.47</v>
      </c>
      <c r="F12" s="48" t="s">
        <v>26</v>
      </c>
      <c r="G12" s="48"/>
      <c r="H12" s="14">
        <f>(E12*G12)</f>
        <v>0</v>
      </c>
      <c r="I12" s="16" t="s">
        <v>27</v>
      </c>
    </row>
    <row r="13" spans="1:10" ht="45">
      <c r="A13" s="5">
        <v>2</v>
      </c>
      <c r="B13" s="7" t="s">
        <v>10</v>
      </c>
      <c r="C13" s="7"/>
      <c r="D13" s="6" t="s">
        <v>28</v>
      </c>
      <c r="E13" s="9">
        <v>27.56</v>
      </c>
      <c r="F13" s="48" t="s">
        <v>26</v>
      </c>
      <c r="G13" s="9"/>
      <c r="H13" s="14">
        <f>(E13*G13)</f>
        <v>0</v>
      </c>
      <c r="I13" s="16" t="s">
        <v>29</v>
      </c>
    </row>
    <row r="14" spans="1:10" ht="30">
      <c r="A14" s="5">
        <v>3</v>
      </c>
      <c r="B14" s="7" t="s">
        <v>10</v>
      </c>
      <c r="C14" s="7"/>
      <c r="D14" s="6" t="s">
        <v>30</v>
      </c>
      <c r="E14" s="9">
        <v>147.15</v>
      </c>
      <c r="F14" s="48" t="s">
        <v>26</v>
      </c>
      <c r="G14" s="9"/>
      <c r="H14" s="14">
        <f>(E14*G14)</f>
        <v>0</v>
      </c>
      <c r="I14" s="16" t="s">
        <v>31</v>
      </c>
    </row>
    <row r="15" spans="1:10" ht="45">
      <c r="A15" s="5">
        <v>4</v>
      </c>
      <c r="B15" s="7" t="s">
        <v>10</v>
      </c>
      <c r="C15" s="7"/>
      <c r="D15" s="6" t="s">
        <v>32</v>
      </c>
      <c r="E15" s="9">
        <v>2.9159999999999999</v>
      </c>
      <c r="F15" s="48" t="s">
        <v>26</v>
      </c>
      <c r="G15" s="9"/>
      <c r="H15" s="14">
        <f>(E15*G15)</f>
        <v>0</v>
      </c>
      <c r="I15" s="16" t="s">
        <v>33</v>
      </c>
    </row>
    <row r="16" spans="1:10" ht="45">
      <c r="A16" s="5">
        <v>5</v>
      </c>
      <c r="B16" s="7" t="s">
        <v>10</v>
      </c>
      <c r="C16" s="7"/>
      <c r="D16" s="6" t="s">
        <v>34</v>
      </c>
      <c r="E16" s="9">
        <v>37.89</v>
      </c>
      <c r="F16" s="48" t="s">
        <v>26</v>
      </c>
      <c r="G16" s="9"/>
      <c r="H16" s="14">
        <f t="shared" ref="H16:H87" si="0">(E16*G16)</f>
        <v>0</v>
      </c>
      <c r="I16" s="16" t="s">
        <v>35</v>
      </c>
    </row>
    <row r="17" spans="1:9" ht="45">
      <c r="A17" s="5">
        <v>6</v>
      </c>
      <c r="B17" s="7" t="s">
        <v>10</v>
      </c>
      <c r="C17" s="7"/>
      <c r="D17" s="6" t="s">
        <v>36</v>
      </c>
      <c r="E17" s="9">
        <v>240.98599999999999</v>
      </c>
      <c r="F17" s="48" t="s">
        <v>26</v>
      </c>
      <c r="G17" s="9"/>
      <c r="H17" s="14">
        <f t="shared" si="0"/>
        <v>0</v>
      </c>
      <c r="I17" s="16" t="s">
        <v>37</v>
      </c>
    </row>
    <row r="18" spans="1:9" ht="45">
      <c r="A18" s="5">
        <v>7</v>
      </c>
      <c r="B18" s="7" t="s">
        <v>10</v>
      </c>
      <c r="C18" s="7"/>
      <c r="D18" s="6" t="s">
        <v>38</v>
      </c>
      <c r="E18" s="9">
        <v>481.97199999999998</v>
      </c>
      <c r="F18" s="48" t="s">
        <v>26</v>
      </c>
      <c r="G18" s="9"/>
      <c r="H18" s="14">
        <f t="shared" si="0"/>
        <v>0</v>
      </c>
      <c r="I18" s="16" t="s">
        <v>39</v>
      </c>
    </row>
    <row r="19" spans="1:9" ht="30">
      <c r="A19" s="5">
        <v>8</v>
      </c>
      <c r="B19" s="7" t="s">
        <v>10</v>
      </c>
      <c r="C19" s="7"/>
      <c r="D19" s="6" t="s">
        <v>40</v>
      </c>
      <c r="E19" s="9">
        <v>2.9159999999999999</v>
      </c>
      <c r="F19" s="48" t="s">
        <v>26</v>
      </c>
      <c r="G19" s="9"/>
      <c r="H19" s="14">
        <f t="shared" si="0"/>
        <v>0</v>
      </c>
      <c r="I19" s="16" t="s">
        <v>41</v>
      </c>
    </row>
    <row r="20" spans="1:9" ht="45">
      <c r="A20" s="5">
        <v>9</v>
      </c>
      <c r="B20" s="7" t="s">
        <v>10</v>
      </c>
      <c r="C20" s="7"/>
      <c r="D20" s="6" t="s">
        <v>42</v>
      </c>
      <c r="E20" s="9">
        <v>238.07</v>
      </c>
      <c r="F20" s="48" t="s">
        <v>26</v>
      </c>
      <c r="G20" s="9"/>
      <c r="H20" s="14">
        <f t="shared" si="0"/>
        <v>0</v>
      </c>
      <c r="I20" s="16" t="s">
        <v>43</v>
      </c>
    </row>
    <row r="21" spans="1:9" ht="45">
      <c r="A21" s="5">
        <v>10</v>
      </c>
      <c r="B21" s="7" t="s">
        <v>10</v>
      </c>
      <c r="C21" s="7"/>
      <c r="D21" s="17" t="s">
        <v>44</v>
      </c>
      <c r="E21" s="18">
        <v>3.74</v>
      </c>
      <c r="F21" s="49" t="s">
        <v>26</v>
      </c>
      <c r="G21" s="18"/>
      <c r="H21" s="14">
        <f t="shared" si="0"/>
        <v>0</v>
      </c>
      <c r="I21" s="16" t="s">
        <v>45</v>
      </c>
    </row>
    <row r="22" spans="1:9" ht="30">
      <c r="A22" s="5">
        <v>11</v>
      </c>
      <c r="B22" s="7" t="s">
        <v>10</v>
      </c>
      <c r="C22" s="7"/>
      <c r="D22" s="17" t="s">
        <v>46</v>
      </c>
      <c r="E22" s="18">
        <v>7.1059999999999999</v>
      </c>
      <c r="F22" s="49" t="s">
        <v>47</v>
      </c>
      <c r="G22" s="18"/>
      <c r="H22" s="14">
        <f t="shared" si="0"/>
        <v>0</v>
      </c>
      <c r="I22" s="16" t="s">
        <v>48</v>
      </c>
    </row>
    <row r="23" spans="1:9" ht="60">
      <c r="A23" s="5">
        <v>12</v>
      </c>
      <c r="B23" s="7" t="s">
        <v>10</v>
      </c>
      <c r="C23" s="7"/>
      <c r="D23" s="17" t="s">
        <v>49</v>
      </c>
      <c r="E23" s="18">
        <v>12.9</v>
      </c>
      <c r="F23" s="49" t="s">
        <v>26</v>
      </c>
      <c r="G23" s="18"/>
      <c r="H23" s="14">
        <f t="shared" si="0"/>
        <v>0</v>
      </c>
      <c r="I23" s="16" t="s">
        <v>50</v>
      </c>
    </row>
    <row r="24" spans="1:9">
      <c r="A24" s="5">
        <v>13</v>
      </c>
      <c r="B24" s="7" t="s">
        <v>10</v>
      </c>
      <c r="C24" s="7"/>
      <c r="D24" s="17" t="s">
        <v>51</v>
      </c>
      <c r="E24" s="18">
        <v>25.8</v>
      </c>
      <c r="F24" s="49" t="s">
        <v>47</v>
      </c>
      <c r="G24" s="18"/>
      <c r="H24" s="14">
        <f t="shared" si="0"/>
        <v>0</v>
      </c>
      <c r="I24" s="16" t="s">
        <v>52</v>
      </c>
    </row>
    <row r="25" spans="1:9" ht="30">
      <c r="A25" s="5">
        <v>14</v>
      </c>
      <c r="B25" s="7" t="s">
        <v>10</v>
      </c>
      <c r="C25" s="7"/>
      <c r="D25" s="10" t="s">
        <v>53</v>
      </c>
      <c r="E25" s="18">
        <v>1.2</v>
      </c>
      <c r="F25" s="49" t="s">
        <v>26</v>
      </c>
      <c r="G25" s="18"/>
      <c r="H25" s="14">
        <f t="shared" si="0"/>
        <v>0</v>
      </c>
      <c r="I25" s="16" t="s">
        <v>54</v>
      </c>
    </row>
    <row r="26" spans="1:9" ht="30">
      <c r="A26" s="5">
        <v>15</v>
      </c>
      <c r="B26" s="7" t="s">
        <v>10</v>
      </c>
      <c r="C26" s="7"/>
      <c r="D26" s="10" t="s">
        <v>55</v>
      </c>
      <c r="E26" s="18">
        <v>1270</v>
      </c>
      <c r="F26" s="49" t="s">
        <v>56</v>
      </c>
      <c r="G26" s="18"/>
      <c r="H26" s="14">
        <f t="shared" si="0"/>
        <v>0</v>
      </c>
      <c r="I26" s="16" t="s">
        <v>57</v>
      </c>
    </row>
    <row r="27" spans="1:9" ht="30">
      <c r="A27" s="5">
        <v>16</v>
      </c>
      <c r="B27" s="7" t="s">
        <v>10</v>
      </c>
      <c r="C27" s="7"/>
      <c r="D27" s="10" t="s">
        <v>58</v>
      </c>
      <c r="E27" s="18">
        <v>39.243000000000002</v>
      </c>
      <c r="F27" s="49" t="s">
        <v>59</v>
      </c>
      <c r="G27" s="18"/>
      <c r="H27" s="14">
        <f t="shared" si="0"/>
        <v>0</v>
      </c>
      <c r="I27" s="16" t="s">
        <v>60</v>
      </c>
    </row>
    <row r="28" spans="1:9" ht="30">
      <c r="A28" s="5">
        <v>17</v>
      </c>
      <c r="B28" s="7" t="s">
        <v>10</v>
      </c>
      <c r="C28" s="7"/>
      <c r="D28" s="10" t="s">
        <v>61</v>
      </c>
      <c r="E28" s="18">
        <v>1270</v>
      </c>
      <c r="F28" s="49" t="s">
        <v>56</v>
      </c>
      <c r="G28" s="18"/>
      <c r="H28" s="14">
        <f t="shared" si="0"/>
        <v>0</v>
      </c>
      <c r="I28" s="16" t="s">
        <v>62</v>
      </c>
    </row>
    <row r="29" spans="1:9" ht="30">
      <c r="A29" s="5">
        <v>18</v>
      </c>
      <c r="B29" s="7" t="s">
        <v>10</v>
      </c>
      <c r="C29" s="7"/>
      <c r="D29" s="10" t="s">
        <v>63</v>
      </c>
      <c r="E29" s="18">
        <v>263.8</v>
      </c>
      <c r="F29" s="49" t="s">
        <v>56</v>
      </c>
      <c r="G29" s="18"/>
      <c r="H29" s="14">
        <f t="shared" si="0"/>
        <v>0</v>
      </c>
      <c r="I29" s="16" t="s">
        <v>64</v>
      </c>
    </row>
    <row r="30" spans="1:9" ht="45">
      <c r="A30" s="5">
        <v>19</v>
      </c>
      <c r="B30" s="7" t="s">
        <v>10</v>
      </c>
      <c r="C30" s="7"/>
      <c r="D30" s="10" t="s">
        <v>65</v>
      </c>
      <c r="E30" s="18">
        <v>3.3439999999999999</v>
      </c>
      <c r="F30" s="49" t="s">
        <v>26</v>
      </c>
      <c r="G30" s="18"/>
      <c r="H30" s="14">
        <f t="shared" si="0"/>
        <v>0</v>
      </c>
      <c r="I30" s="16" t="s">
        <v>66</v>
      </c>
    </row>
    <row r="31" spans="1:9" ht="45">
      <c r="A31" s="5">
        <v>20</v>
      </c>
      <c r="B31" s="7" t="s">
        <v>10</v>
      </c>
      <c r="C31" s="7"/>
      <c r="D31" s="10" t="s">
        <v>67</v>
      </c>
      <c r="E31" s="18">
        <v>3.8530000000000002</v>
      </c>
      <c r="F31" s="49" t="s">
        <v>26</v>
      </c>
      <c r="G31" s="18"/>
      <c r="H31" s="14">
        <f t="shared" si="0"/>
        <v>0</v>
      </c>
      <c r="I31" s="16" t="s">
        <v>68</v>
      </c>
    </row>
    <row r="32" spans="1:9" ht="45">
      <c r="A32" s="5">
        <v>21</v>
      </c>
      <c r="B32" s="7" t="s">
        <v>10</v>
      </c>
      <c r="C32" s="7"/>
      <c r="D32" s="10" t="s">
        <v>69</v>
      </c>
      <c r="E32" s="18">
        <v>0.45</v>
      </c>
      <c r="F32" s="49" t="s">
        <v>26</v>
      </c>
      <c r="G32" s="18"/>
      <c r="H32" s="14">
        <f t="shared" si="0"/>
        <v>0</v>
      </c>
      <c r="I32" s="16" t="s">
        <v>68</v>
      </c>
    </row>
    <row r="33" spans="1:9" ht="45">
      <c r="A33" s="5">
        <v>22</v>
      </c>
      <c r="B33" s="7" t="s">
        <v>10</v>
      </c>
      <c r="C33" s="7"/>
      <c r="D33" s="10" t="s">
        <v>70</v>
      </c>
      <c r="E33" s="18">
        <v>4.4580000000000002</v>
      </c>
      <c r="F33" s="49" t="s">
        <v>26</v>
      </c>
      <c r="G33" s="18"/>
      <c r="H33" s="14">
        <f t="shared" si="0"/>
        <v>0</v>
      </c>
      <c r="I33" s="16" t="s">
        <v>68</v>
      </c>
    </row>
    <row r="34" spans="1:9" ht="45">
      <c r="A34" s="5">
        <v>23</v>
      </c>
      <c r="B34" s="7" t="s">
        <v>10</v>
      </c>
      <c r="C34" s="7"/>
      <c r="D34" s="10" t="s">
        <v>71</v>
      </c>
      <c r="E34" s="18">
        <v>7.89</v>
      </c>
      <c r="F34" s="49" t="s">
        <v>56</v>
      </c>
      <c r="G34" s="18"/>
      <c r="H34" s="14">
        <f t="shared" si="0"/>
        <v>0</v>
      </c>
      <c r="I34" s="16" t="s">
        <v>72</v>
      </c>
    </row>
    <row r="35" spans="1:9" ht="45">
      <c r="A35" s="5">
        <v>24</v>
      </c>
      <c r="B35" s="7" t="s">
        <v>10</v>
      </c>
      <c r="C35" s="7"/>
      <c r="D35" s="10" t="s">
        <v>73</v>
      </c>
      <c r="E35" s="18">
        <v>7.89</v>
      </c>
      <c r="F35" s="49" t="s">
        <v>56</v>
      </c>
      <c r="G35" s="18"/>
      <c r="H35" s="14">
        <f t="shared" si="0"/>
        <v>0</v>
      </c>
      <c r="I35" s="16" t="s">
        <v>72</v>
      </c>
    </row>
    <row r="36" spans="1:9" ht="30">
      <c r="A36" s="5">
        <v>25</v>
      </c>
      <c r="B36" s="7" t="s">
        <v>10</v>
      </c>
      <c r="C36" s="7"/>
      <c r="D36" s="10" t="s">
        <v>74</v>
      </c>
      <c r="E36" s="18">
        <v>0.21</v>
      </c>
      <c r="F36" s="49" t="s">
        <v>47</v>
      </c>
      <c r="G36" s="18"/>
      <c r="H36" s="14">
        <f t="shared" si="0"/>
        <v>0</v>
      </c>
      <c r="I36" s="16" t="s">
        <v>75</v>
      </c>
    </row>
    <row r="37" spans="1:9" ht="30">
      <c r="A37" s="5">
        <v>26</v>
      </c>
      <c r="B37" s="7" t="s">
        <v>10</v>
      </c>
      <c r="C37" s="7"/>
      <c r="D37" s="10" t="s">
        <v>76</v>
      </c>
      <c r="E37" s="18">
        <v>2.96</v>
      </c>
      <c r="F37" s="49" t="s">
        <v>26</v>
      </c>
      <c r="G37" s="18"/>
      <c r="H37" s="14">
        <f t="shared" si="0"/>
        <v>0</v>
      </c>
      <c r="I37" s="16" t="s">
        <v>77</v>
      </c>
    </row>
    <row r="38" spans="1:9" ht="90">
      <c r="A38" s="5">
        <v>27</v>
      </c>
      <c r="B38" s="7" t="s">
        <v>10</v>
      </c>
      <c r="C38" s="7"/>
      <c r="D38" s="10" t="s">
        <v>78</v>
      </c>
      <c r="E38" s="18">
        <v>32.56</v>
      </c>
      <c r="F38" s="49" t="s">
        <v>56</v>
      </c>
      <c r="G38" s="18"/>
      <c r="H38" s="14">
        <f t="shared" si="0"/>
        <v>0</v>
      </c>
      <c r="I38" s="10" t="s">
        <v>78</v>
      </c>
    </row>
    <row r="39" spans="1:9" ht="75">
      <c r="A39" s="5">
        <v>28</v>
      </c>
      <c r="B39" s="7" t="s">
        <v>10</v>
      </c>
      <c r="C39" s="7"/>
      <c r="D39" s="10" t="s">
        <v>79</v>
      </c>
      <c r="E39" s="18">
        <v>32.56</v>
      </c>
      <c r="F39" s="49" t="s">
        <v>56</v>
      </c>
      <c r="G39" s="18"/>
      <c r="H39" s="14">
        <f t="shared" si="0"/>
        <v>0</v>
      </c>
      <c r="I39" s="16" t="s">
        <v>80</v>
      </c>
    </row>
    <row r="40" spans="1:9" ht="45">
      <c r="A40" s="5">
        <v>29</v>
      </c>
      <c r="B40" s="7" t="s">
        <v>10</v>
      </c>
      <c r="C40" s="7"/>
      <c r="D40" s="10" t="s">
        <v>81</v>
      </c>
      <c r="E40" s="18">
        <v>0.23699999999999999</v>
      </c>
      <c r="F40" s="49" t="s">
        <v>47</v>
      </c>
      <c r="G40" s="18"/>
      <c r="H40" s="14">
        <f t="shared" si="0"/>
        <v>0</v>
      </c>
      <c r="I40" s="16" t="s">
        <v>82</v>
      </c>
    </row>
    <row r="41" spans="1:9" ht="45">
      <c r="A41" s="5">
        <v>30</v>
      </c>
      <c r="B41" s="7" t="s">
        <v>10</v>
      </c>
      <c r="C41" s="7"/>
      <c r="D41" s="10" t="s">
        <v>83</v>
      </c>
      <c r="E41" s="18">
        <v>2.3199999999999998</v>
      </c>
      <c r="F41" s="49" t="s">
        <v>26</v>
      </c>
      <c r="G41" s="18"/>
      <c r="H41" s="14">
        <f t="shared" si="0"/>
        <v>0</v>
      </c>
      <c r="I41" s="16" t="s">
        <v>84</v>
      </c>
    </row>
    <row r="42" spans="1:9" ht="45">
      <c r="A42" s="5">
        <v>31</v>
      </c>
      <c r="B42" s="7" t="s">
        <v>10</v>
      </c>
      <c r="C42" s="7"/>
      <c r="D42" s="10" t="s">
        <v>85</v>
      </c>
      <c r="E42" s="18">
        <v>18.34</v>
      </c>
      <c r="F42" s="49" t="s">
        <v>56</v>
      </c>
      <c r="G42" s="18"/>
      <c r="H42" s="14">
        <f t="shared" si="0"/>
        <v>0</v>
      </c>
      <c r="I42" s="16" t="s">
        <v>86</v>
      </c>
    </row>
    <row r="43" spans="1:9" ht="30">
      <c r="A43" s="5">
        <v>32</v>
      </c>
      <c r="B43" s="7" t="s">
        <v>10</v>
      </c>
      <c r="C43" s="7"/>
      <c r="D43" s="10" t="s">
        <v>87</v>
      </c>
      <c r="E43" s="18">
        <v>26.01</v>
      </c>
      <c r="F43" s="49" t="s">
        <v>56</v>
      </c>
      <c r="G43" s="18"/>
      <c r="H43" s="14">
        <f t="shared" si="0"/>
        <v>0</v>
      </c>
      <c r="I43" s="16" t="s">
        <v>88</v>
      </c>
    </row>
    <row r="44" spans="1:9" ht="30">
      <c r="A44" s="5">
        <v>33</v>
      </c>
      <c r="B44" s="7" t="s">
        <v>10</v>
      </c>
      <c r="C44" s="7"/>
      <c r="D44" s="10" t="s">
        <v>89</v>
      </c>
      <c r="E44" s="18">
        <v>26.01</v>
      </c>
      <c r="F44" s="49" t="s">
        <v>56</v>
      </c>
      <c r="G44" s="18"/>
      <c r="H44" s="14">
        <f t="shared" si="0"/>
        <v>0</v>
      </c>
      <c r="I44" s="16" t="s">
        <v>90</v>
      </c>
    </row>
    <row r="45" spans="1:9" ht="30">
      <c r="A45" s="5">
        <v>34</v>
      </c>
      <c r="B45" s="7" t="s">
        <v>10</v>
      </c>
      <c r="C45" s="7"/>
      <c r="D45" s="10" t="s">
        <v>91</v>
      </c>
      <c r="E45" s="18">
        <v>0.186</v>
      </c>
      <c r="F45" s="49" t="s">
        <v>47</v>
      </c>
      <c r="G45" s="18"/>
      <c r="H45" s="14">
        <f t="shared" si="0"/>
        <v>0</v>
      </c>
      <c r="I45" s="16" t="s">
        <v>92</v>
      </c>
    </row>
    <row r="46" spans="1:9" ht="30">
      <c r="A46" s="5">
        <v>35</v>
      </c>
      <c r="B46" s="7" t="s">
        <v>10</v>
      </c>
      <c r="C46" s="7"/>
      <c r="D46" s="10" t="s">
        <v>93</v>
      </c>
      <c r="E46" s="18">
        <v>0.186</v>
      </c>
      <c r="F46" s="49" t="s">
        <v>47</v>
      </c>
      <c r="G46" s="18"/>
      <c r="H46" s="14">
        <f t="shared" si="0"/>
        <v>0</v>
      </c>
      <c r="I46" s="16" t="s">
        <v>94</v>
      </c>
    </row>
    <row r="47" spans="1:9" ht="30">
      <c r="A47" s="5">
        <v>36</v>
      </c>
      <c r="B47" s="7" t="s">
        <v>10</v>
      </c>
      <c r="C47" s="7"/>
      <c r="D47" s="10" t="s">
        <v>95</v>
      </c>
      <c r="E47" s="18">
        <v>0.41799999999999998</v>
      </c>
      <c r="F47" s="49" t="s">
        <v>26</v>
      </c>
      <c r="G47" s="18"/>
      <c r="H47" s="14">
        <f t="shared" si="0"/>
        <v>0</v>
      </c>
      <c r="I47" s="16" t="s">
        <v>96</v>
      </c>
    </row>
    <row r="48" spans="1:9" ht="45">
      <c r="A48" s="5">
        <v>37</v>
      </c>
      <c r="B48" s="7" t="s">
        <v>10</v>
      </c>
      <c r="C48" s="7"/>
      <c r="D48" s="10" t="s">
        <v>97</v>
      </c>
      <c r="E48" s="18">
        <v>4.18</v>
      </c>
      <c r="F48" s="49" t="s">
        <v>56</v>
      </c>
      <c r="G48" s="18"/>
      <c r="H48" s="14">
        <f t="shared" si="0"/>
        <v>0</v>
      </c>
      <c r="I48" s="16" t="s">
        <v>98</v>
      </c>
    </row>
    <row r="49" spans="1:9" ht="45">
      <c r="A49" s="5">
        <v>38</v>
      </c>
      <c r="B49" s="7" t="s">
        <v>10</v>
      </c>
      <c r="C49" s="7"/>
      <c r="D49" s="10" t="s">
        <v>99</v>
      </c>
      <c r="E49" s="18">
        <v>4.18</v>
      </c>
      <c r="F49" s="49" t="s">
        <v>56</v>
      </c>
      <c r="G49" s="18"/>
      <c r="H49" s="14">
        <f t="shared" si="0"/>
        <v>0</v>
      </c>
      <c r="I49" s="16" t="s">
        <v>100</v>
      </c>
    </row>
    <row r="50" spans="1:9">
      <c r="A50" s="5">
        <v>39</v>
      </c>
      <c r="B50" s="7" t="s">
        <v>10</v>
      </c>
      <c r="C50" s="7"/>
      <c r="D50" s="8" t="s">
        <v>101</v>
      </c>
      <c r="E50" s="9">
        <v>3.9E-2</v>
      </c>
      <c r="F50" s="50" t="s">
        <v>47</v>
      </c>
      <c r="G50" s="14"/>
      <c r="H50" s="14">
        <f t="shared" si="0"/>
        <v>0</v>
      </c>
      <c r="I50" s="16" t="s">
        <v>102</v>
      </c>
    </row>
    <row r="51" spans="1:9" ht="30">
      <c r="A51" s="5">
        <v>40</v>
      </c>
      <c r="B51" s="7" t="s">
        <v>11</v>
      </c>
      <c r="C51" s="7"/>
      <c r="D51" s="8" t="s">
        <v>103</v>
      </c>
      <c r="E51" s="9">
        <v>86.8</v>
      </c>
      <c r="F51" s="50" t="s">
        <v>56</v>
      </c>
      <c r="G51" s="14"/>
      <c r="H51" s="14">
        <f t="shared" si="0"/>
        <v>0</v>
      </c>
      <c r="I51" s="16" t="s">
        <v>104</v>
      </c>
    </row>
    <row r="52" spans="1:9" ht="30">
      <c r="A52" s="5">
        <v>41</v>
      </c>
      <c r="B52" s="7" t="s">
        <v>11</v>
      </c>
      <c r="C52" s="7"/>
      <c r="D52" s="8" t="s">
        <v>105</v>
      </c>
      <c r="E52" s="9">
        <v>17.36</v>
      </c>
      <c r="F52" s="50" t="s">
        <v>47</v>
      </c>
      <c r="G52" s="14"/>
      <c r="H52" s="14">
        <f t="shared" si="0"/>
        <v>0</v>
      </c>
      <c r="I52" s="16" t="s">
        <v>106</v>
      </c>
    </row>
    <row r="53" spans="1:9" ht="30">
      <c r="A53" s="5">
        <v>42</v>
      </c>
      <c r="B53" s="7" t="s">
        <v>11</v>
      </c>
      <c r="C53" s="7"/>
      <c r="D53" s="8" t="s">
        <v>103</v>
      </c>
      <c r="E53" s="9">
        <v>303.8</v>
      </c>
      <c r="F53" s="50" t="s">
        <v>56</v>
      </c>
      <c r="G53" s="14"/>
      <c r="H53" s="14">
        <f t="shared" si="0"/>
        <v>0</v>
      </c>
      <c r="I53" s="16" t="s">
        <v>104</v>
      </c>
    </row>
    <row r="54" spans="1:9" ht="45">
      <c r="A54" s="5">
        <v>43</v>
      </c>
      <c r="B54" s="7" t="s">
        <v>11</v>
      </c>
      <c r="C54" s="7"/>
      <c r="D54" s="8" t="s">
        <v>107</v>
      </c>
      <c r="E54" s="9">
        <v>86.8</v>
      </c>
      <c r="F54" s="50" t="s">
        <v>56</v>
      </c>
      <c r="G54" s="14"/>
      <c r="H54" s="14">
        <f t="shared" si="0"/>
        <v>0</v>
      </c>
      <c r="I54" s="16" t="s">
        <v>108</v>
      </c>
    </row>
    <row r="55" spans="1:9" ht="45">
      <c r="A55" s="5">
        <v>44</v>
      </c>
      <c r="B55" s="7" t="s">
        <v>11</v>
      </c>
      <c r="C55" s="7"/>
      <c r="D55" s="8" t="s">
        <v>109</v>
      </c>
      <c r="E55" s="9">
        <v>0.92</v>
      </c>
      <c r="F55" s="50" t="s">
        <v>56</v>
      </c>
      <c r="G55" s="14"/>
      <c r="H55" s="14">
        <f t="shared" si="0"/>
        <v>0</v>
      </c>
      <c r="I55" s="16" t="s">
        <v>110</v>
      </c>
    </row>
    <row r="56" spans="1:9" ht="30">
      <c r="A56" s="5">
        <v>45</v>
      </c>
      <c r="B56" s="7" t="s">
        <v>11</v>
      </c>
      <c r="C56" s="7"/>
      <c r="D56" s="8" t="s">
        <v>111</v>
      </c>
      <c r="E56" s="9">
        <v>265</v>
      </c>
      <c r="F56" s="50" t="s">
        <v>56</v>
      </c>
      <c r="G56" s="14"/>
      <c r="H56" s="14">
        <f t="shared" si="0"/>
        <v>0</v>
      </c>
      <c r="I56" s="16" t="s">
        <v>112</v>
      </c>
    </row>
    <row r="57" spans="1:9" ht="45">
      <c r="A57" s="5">
        <v>46</v>
      </c>
      <c r="B57" s="7" t="s">
        <v>11</v>
      </c>
      <c r="C57" s="7"/>
      <c r="D57" s="8" t="s">
        <v>113</v>
      </c>
      <c r="E57" s="9">
        <v>267.64999999999998</v>
      </c>
      <c r="F57" s="50" t="s">
        <v>56</v>
      </c>
      <c r="G57" s="14"/>
      <c r="H57" s="14">
        <f t="shared" si="0"/>
        <v>0</v>
      </c>
      <c r="I57" s="16" t="s">
        <v>114</v>
      </c>
    </row>
    <row r="58" spans="1:9" ht="30">
      <c r="A58" s="5">
        <v>47</v>
      </c>
      <c r="B58" s="7" t="s">
        <v>11</v>
      </c>
      <c r="C58" s="7"/>
      <c r="D58" s="8" t="s">
        <v>115</v>
      </c>
      <c r="E58" s="9">
        <v>1</v>
      </c>
      <c r="F58" s="50" t="s">
        <v>116</v>
      </c>
      <c r="G58" s="14"/>
      <c r="H58" s="14">
        <f t="shared" si="0"/>
        <v>0</v>
      </c>
      <c r="I58" s="16" t="s">
        <v>117</v>
      </c>
    </row>
    <row r="59" spans="1:9" ht="30">
      <c r="A59" s="5">
        <v>48</v>
      </c>
      <c r="B59" s="7" t="s">
        <v>11</v>
      </c>
      <c r="C59" s="7"/>
      <c r="D59" s="8" t="s">
        <v>118</v>
      </c>
      <c r="E59" s="9">
        <v>326</v>
      </c>
      <c r="F59" s="50" t="s">
        <v>119</v>
      </c>
      <c r="G59" s="14"/>
      <c r="H59" s="14">
        <f t="shared" si="0"/>
        <v>0</v>
      </c>
      <c r="I59" s="16" t="s">
        <v>120</v>
      </c>
    </row>
    <row r="60" spans="1:9">
      <c r="A60" s="5">
        <v>49</v>
      </c>
      <c r="B60" s="7" t="s">
        <v>11</v>
      </c>
      <c r="C60" s="7"/>
      <c r="D60" s="8" t="s">
        <v>121</v>
      </c>
      <c r="E60" s="9">
        <v>326</v>
      </c>
      <c r="F60" s="50" t="s">
        <v>116</v>
      </c>
      <c r="G60" s="14"/>
      <c r="H60" s="14">
        <f t="shared" si="0"/>
        <v>0</v>
      </c>
      <c r="I60" s="16" t="s">
        <v>122</v>
      </c>
    </row>
    <row r="61" spans="1:9" ht="30">
      <c r="A61" s="5">
        <v>50</v>
      </c>
      <c r="B61" s="7" t="s">
        <v>11</v>
      </c>
      <c r="C61" s="7"/>
      <c r="D61" s="8" t="s">
        <v>123</v>
      </c>
      <c r="E61" s="9">
        <v>95</v>
      </c>
      <c r="F61" s="50" t="s">
        <v>119</v>
      </c>
      <c r="G61" s="14"/>
      <c r="H61" s="14">
        <f t="shared" ref="H61:H86" si="1">(E61*G61)</f>
        <v>0</v>
      </c>
      <c r="I61" s="16" t="s">
        <v>120</v>
      </c>
    </row>
    <row r="62" spans="1:9" ht="30" outlineLevel="1">
      <c r="A62" s="5">
        <v>51</v>
      </c>
      <c r="B62" s="7" t="s">
        <v>11</v>
      </c>
      <c r="C62" s="7"/>
      <c r="D62" s="8" t="s">
        <v>124</v>
      </c>
      <c r="E62" s="9">
        <v>38.380000000000003</v>
      </c>
      <c r="F62" s="50" t="s">
        <v>116</v>
      </c>
      <c r="G62" s="14"/>
      <c r="H62" s="14">
        <f t="shared" ref="H62:H65" si="2">(E62*G62)</f>
        <v>0</v>
      </c>
      <c r="I62" s="16" t="s">
        <v>125</v>
      </c>
    </row>
    <row r="63" spans="1:9" outlineLevel="1">
      <c r="A63" s="5">
        <v>52</v>
      </c>
      <c r="B63" s="7" t="s">
        <v>11</v>
      </c>
      <c r="C63" s="7"/>
      <c r="D63" s="8" t="s">
        <v>126</v>
      </c>
      <c r="E63" s="9">
        <v>86.8</v>
      </c>
      <c r="F63" s="50" t="s">
        <v>56</v>
      </c>
      <c r="G63" s="14"/>
      <c r="H63" s="14">
        <f t="shared" si="2"/>
        <v>0</v>
      </c>
      <c r="I63" s="16" t="s">
        <v>127</v>
      </c>
    </row>
    <row r="64" spans="1:9" ht="30">
      <c r="A64" s="5">
        <v>53</v>
      </c>
      <c r="B64" s="7" t="s">
        <v>10</v>
      </c>
      <c r="C64" s="7"/>
      <c r="D64" s="8" t="s">
        <v>128</v>
      </c>
      <c r="E64" s="9">
        <v>4.5999999999999996</v>
      </c>
      <c r="F64" s="50" t="s">
        <v>119</v>
      </c>
      <c r="G64" s="14"/>
      <c r="H64" s="14">
        <f t="shared" si="2"/>
        <v>0</v>
      </c>
      <c r="I64" s="16" t="s">
        <v>129</v>
      </c>
    </row>
    <row r="65" spans="1:9" ht="30">
      <c r="A65" s="5">
        <v>54</v>
      </c>
      <c r="B65" s="7" t="s">
        <v>10</v>
      </c>
      <c r="C65" s="7"/>
      <c r="D65" s="8" t="s">
        <v>130</v>
      </c>
      <c r="E65" s="9">
        <v>0.92</v>
      </c>
      <c r="F65" s="50" t="s">
        <v>56</v>
      </c>
      <c r="G65" s="14"/>
      <c r="H65" s="14">
        <f t="shared" si="2"/>
        <v>0</v>
      </c>
      <c r="I65" s="16" t="s">
        <v>129</v>
      </c>
    </row>
    <row r="66" spans="1:9">
      <c r="A66" s="5">
        <v>55</v>
      </c>
      <c r="B66" s="7" t="s">
        <v>10</v>
      </c>
      <c r="C66" s="7"/>
      <c r="D66" s="8" t="s">
        <v>131</v>
      </c>
      <c r="E66" s="9">
        <v>8</v>
      </c>
      <c r="F66" s="50" t="s">
        <v>116</v>
      </c>
      <c r="G66" s="14"/>
      <c r="H66" s="14">
        <f t="shared" si="1"/>
        <v>0</v>
      </c>
      <c r="I66" s="16" t="s">
        <v>132</v>
      </c>
    </row>
    <row r="67" spans="1:9" ht="30">
      <c r="A67" s="5">
        <v>56</v>
      </c>
      <c r="B67" s="7" t="s">
        <v>11</v>
      </c>
      <c r="C67" s="7"/>
      <c r="D67" s="8" t="s">
        <v>133</v>
      </c>
      <c r="E67" s="9">
        <v>8</v>
      </c>
      <c r="F67" s="50" t="s">
        <v>116</v>
      </c>
      <c r="G67" s="14"/>
      <c r="H67" s="14">
        <f t="shared" ref="H67" si="3">(E67*G67)</f>
        <v>0</v>
      </c>
      <c r="I67" s="16" t="s">
        <v>134</v>
      </c>
    </row>
    <row r="68" spans="1:9" ht="30">
      <c r="A68" s="5">
        <v>57</v>
      </c>
      <c r="B68" s="7" t="s">
        <v>10</v>
      </c>
      <c r="C68" s="7"/>
      <c r="D68" s="8" t="s">
        <v>135</v>
      </c>
      <c r="E68" s="9">
        <v>8</v>
      </c>
      <c r="F68" s="50" t="s">
        <v>116</v>
      </c>
      <c r="G68" s="14"/>
      <c r="H68" s="14">
        <f t="shared" si="1"/>
        <v>0</v>
      </c>
      <c r="I68" s="16" t="s">
        <v>136</v>
      </c>
    </row>
    <row r="69" spans="1:9" ht="30">
      <c r="A69" s="5">
        <v>58</v>
      </c>
      <c r="B69" s="7" t="s">
        <v>11</v>
      </c>
      <c r="C69" s="7"/>
      <c r="D69" s="8" t="s">
        <v>137</v>
      </c>
      <c r="E69" s="9">
        <v>8</v>
      </c>
      <c r="F69" s="50" t="s">
        <v>116</v>
      </c>
      <c r="G69" s="14"/>
      <c r="H69" s="14">
        <f t="shared" si="1"/>
        <v>0</v>
      </c>
      <c r="I69" s="16" t="s">
        <v>138</v>
      </c>
    </row>
    <row r="70" spans="1:9" ht="45">
      <c r="A70" s="5">
        <v>59</v>
      </c>
      <c r="B70" s="7" t="s">
        <v>10</v>
      </c>
      <c r="C70" s="7"/>
      <c r="D70" s="8" t="s">
        <v>139</v>
      </c>
      <c r="E70" s="9">
        <v>1</v>
      </c>
      <c r="F70" s="50" t="s">
        <v>116</v>
      </c>
      <c r="G70" s="14"/>
      <c r="H70" s="14">
        <f t="shared" si="1"/>
        <v>0</v>
      </c>
      <c r="I70" s="16" t="s">
        <v>140</v>
      </c>
    </row>
    <row r="71" spans="1:9" ht="30">
      <c r="A71" s="5">
        <v>60</v>
      </c>
      <c r="B71" s="7" t="s">
        <v>11</v>
      </c>
      <c r="C71" s="7"/>
      <c r="D71" s="8" t="s">
        <v>141</v>
      </c>
      <c r="E71" s="9">
        <v>1</v>
      </c>
      <c r="F71" s="50" t="s">
        <v>116</v>
      </c>
      <c r="G71" s="14"/>
      <c r="H71" s="14">
        <f t="shared" si="1"/>
        <v>0</v>
      </c>
      <c r="I71" s="16" t="s">
        <v>141</v>
      </c>
    </row>
    <row r="72" spans="1:9" ht="30">
      <c r="A72" s="5">
        <v>61</v>
      </c>
      <c r="B72" s="7" t="s">
        <v>10</v>
      </c>
      <c r="C72" s="7"/>
      <c r="D72" s="8" t="s">
        <v>142</v>
      </c>
      <c r="E72" s="9">
        <v>1</v>
      </c>
      <c r="F72" s="50" t="s">
        <v>116</v>
      </c>
      <c r="G72" s="14"/>
      <c r="H72" s="14">
        <f t="shared" si="1"/>
        <v>0</v>
      </c>
      <c r="I72" s="16" t="s">
        <v>143</v>
      </c>
    </row>
    <row r="73" spans="1:9" ht="30">
      <c r="A73" s="5">
        <v>62</v>
      </c>
      <c r="B73" s="7" t="s">
        <v>11</v>
      </c>
      <c r="C73" s="7"/>
      <c r="D73" s="8" t="s">
        <v>144</v>
      </c>
      <c r="E73" s="9">
        <v>1</v>
      </c>
      <c r="F73" s="50" t="s">
        <v>116</v>
      </c>
      <c r="G73" s="14"/>
      <c r="H73" s="14">
        <f t="shared" ref="H73:H76" si="4">(E73*G73)</f>
        <v>0</v>
      </c>
      <c r="I73" s="16" t="s">
        <v>145</v>
      </c>
    </row>
    <row r="74" spans="1:9" ht="30">
      <c r="A74" s="5">
        <v>63</v>
      </c>
      <c r="B74" s="7" t="s">
        <v>10</v>
      </c>
      <c r="C74" s="7"/>
      <c r="D74" s="8" t="s">
        <v>146</v>
      </c>
      <c r="E74" s="9">
        <v>2000</v>
      </c>
      <c r="F74" s="50" t="s">
        <v>56</v>
      </c>
      <c r="G74" s="14"/>
      <c r="H74" s="14">
        <f t="shared" si="4"/>
        <v>0</v>
      </c>
      <c r="I74" s="16" t="s">
        <v>147</v>
      </c>
    </row>
    <row r="75" spans="1:9">
      <c r="A75" s="5">
        <v>64</v>
      </c>
      <c r="B75" s="7" t="s">
        <v>10</v>
      </c>
      <c r="C75" s="7"/>
      <c r="D75" s="8" t="s">
        <v>148</v>
      </c>
      <c r="E75" s="9">
        <v>0.46</v>
      </c>
      <c r="F75" s="50" t="s">
        <v>47</v>
      </c>
      <c r="G75" s="14"/>
      <c r="H75" s="14">
        <f t="shared" si="4"/>
        <v>0</v>
      </c>
      <c r="I75" s="16" t="s">
        <v>149</v>
      </c>
    </row>
    <row r="76" spans="1:9" ht="45">
      <c r="A76" s="5">
        <v>65</v>
      </c>
      <c r="B76" s="7" t="s">
        <v>10</v>
      </c>
      <c r="C76" s="7"/>
      <c r="D76" s="8" t="s">
        <v>150</v>
      </c>
      <c r="E76" s="9">
        <v>13.8</v>
      </c>
      <c r="F76" s="50" t="s">
        <v>47</v>
      </c>
      <c r="G76" s="14"/>
      <c r="H76" s="14">
        <f t="shared" si="4"/>
        <v>0</v>
      </c>
      <c r="I76" s="16" t="s">
        <v>151</v>
      </c>
    </row>
    <row r="77" spans="1:9">
      <c r="A77" s="5">
        <v>66</v>
      </c>
      <c r="B77" s="7" t="s">
        <v>10</v>
      </c>
      <c r="C77" s="7"/>
      <c r="D77" s="8" t="s">
        <v>152</v>
      </c>
      <c r="E77" s="9">
        <v>0.46</v>
      </c>
      <c r="F77" s="50" t="s">
        <v>47</v>
      </c>
      <c r="G77" s="14"/>
      <c r="H77" s="14">
        <f t="shared" ref="H77:H80" si="5">(E77*G77)</f>
        <v>0</v>
      </c>
      <c r="I77" s="16" t="s">
        <v>153</v>
      </c>
    </row>
    <row r="78" spans="1:9">
      <c r="A78" s="5">
        <v>67</v>
      </c>
      <c r="B78" s="7" t="s">
        <v>10</v>
      </c>
      <c r="C78" s="7"/>
      <c r="D78" s="8" t="s">
        <v>154</v>
      </c>
      <c r="E78" s="9">
        <v>425.89</v>
      </c>
      <c r="F78" s="50" t="s">
        <v>47</v>
      </c>
      <c r="G78" s="14"/>
      <c r="H78" s="14">
        <f t="shared" si="5"/>
        <v>0</v>
      </c>
      <c r="I78" s="16" t="s">
        <v>155</v>
      </c>
    </row>
    <row r="79" spans="1:9" ht="45">
      <c r="A79" s="5">
        <v>68</v>
      </c>
      <c r="B79" s="7" t="s">
        <v>11</v>
      </c>
      <c r="C79" s="7"/>
      <c r="D79" s="8" t="s">
        <v>156</v>
      </c>
      <c r="E79" s="9">
        <v>6</v>
      </c>
      <c r="F79" s="50" t="s">
        <v>119</v>
      </c>
      <c r="G79" s="14"/>
      <c r="H79" s="14">
        <f t="shared" si="5"/>
        <v>0</v>
      </c>
      <c r="I79" s="16" t="s">
        <v>157</v>
      </c>
    </row>
    <row r="80" spans="1:9" ht="30">
      <c r="A80" s="5">
        <v>69</v>
      </c>
      <c r="B80" s="7" t="s">
        <v>10</v>
      </c>
      <c r="C80" s="7"/>
      <c r="D80" s="8" t="s">
        <v>158</v>
      </c>
      <c r="E80" s="9">
        <v>6</v>
      </c>
      <c r="F80" s="50" t="s">
        <v>119</v>
      </c>
      <c r="G80" s="14"/>
      <c r="H80" s="14">
        <f t="shared" si="5"/>
        <v>0</v>
      </c>
      <c r="I80" s="16" t="s">
        <v>159</v>
      </c>
    </row>
    <row r="81" spans="1:9">
      <c r="A81" s="5">
        <v>70</v>
      </c>
      <c r="B81" s="7" t="s">
        <v>10</v>
      </c>
      <c r="C81" s="7"/>
      <c r="D81" s="8" t="s">
        <v>160</v>
      </c>
      <c r="E81" s="9">
        <v>0.02</v>
      </c>
      <c r="F81" s="50" t="s">
        <v>47</v>
      </c>
      <c r="G81" s="14"/>
      <c r="H81" s="14">
        <f t="shared" si="1"/>
        <v>0</v>
      </c>
      <c r="I81" s="16" t="s">
        <v>155</v>
      </c>
    </row>
    <row r="82" spans="1:9" ht="30">
      <c r="A82" s="5">
        <v>71</v>
      </c>
      <c r="B82" s="7" t="s">
        <v>10</v>
      </c>
      <c r="C82" s="7"/>
      <c r="D82" s="8" t="s">
        <v>161</v>
      </c>
      <c r="E82" s="9">
        <v>95</v>
      </c>
      <c r="F82" s="50" t="s">
        <v>119</v>
      </c>
      <c r="G82" s="14"/>
      <c r="H82" s="14">
        <f t="shared" ref="H82" si="6">(E82*G82)</f>
        <v>0</v>
      </c>
      <c r="I82" s="16" t="s">
        <v>162</v>
      </c>
    </row>
    <row r="83" spans="1:9">
      <c r="A83" s="5">
        <v>72</v>
      </c>
      <c r="B83" s="7" t="s">
        <v>11</v>
      </c>
      <c r="C83" s="7"/>
      <c r="D83" s="8" t="s">
        <v>163</v>
      </c>
      <c r="E83" s="9">
        <v>38</v>
      </c>
      <c r="F83" s="50" t="s">
        <v>116</v>
      </c>
      <c r="G83" s="14"/>
      <c r="H83" s="14">
        <f t="shared" si="1"/>
        <v>0</v>
      </c>
      <c r="I83" s="16" t="s">
        <v>164</v>
      </c>
    </row>
    <row r="84" spans="1:9">
      <c r="A84" s="5">
        <v>73</v>
      </c>
      <c r="B84" s="7" t="s">
        <v>11</v>
      </c>
      <c r="C84" s="7"/>
      <c r="D84" s="8" t="s">
        <v>165</v>
      </c>
      <c r="E84" s="9">
        <v>54</v>
      </c>
      <c r="F84" s="50" t="s">
        <v>116</v>
      </c>
      <c r="G84" s="14"/>
      <c r="H84" s="14">
        <f t="shared" si="1"/>
        <v>0</v>
      </c>
      <c r="I84" s="16" t="s">
        <v>166</v>
      </c>
    </row>
    <row r="85" spans="1:9">
      <c r="A85" s="5">
        <v>74</v>
      </c>
      <c r="B85" s="7" t="s">
        <v>10</v>
      </c>
      <c r="C85" s="7"/>
      <c r="D85" s="8" t="s">
        <v>167</v>
      </c>
      <c r="E85" s="9">
        <v>1.9139999999999999</v>
      </c>
      <c r="F85" s="50" t="s">
        <v>47</v>
      </c>
      <c r="G85" s="14"/>
      <c r="H85" s="14">
        <f t="shared" ref="H85" si="7">(E85*G85)</f>
        <v>0</v>
      </c>
      <c r="I85" s="16" t="s">
        <v>155</v>
      </c>
    </row>
    <row r="86" spans="1:9" ht="45">
      <c r="A86" s="5">
        <v>75</v>
      </c>
      <c r="B86" s="7" t="s">
        <v>10</v>
      </c>
      <c r="C86" s="7"/>
      <c r="D86" s="8" t="s">
        <v>168</v>
      </c>
      <c r="E86" s="9">
        <v>20</v>
      </c>
      <c r="F86" s="50" t="s">
        <v>169</v>
      </c>
      <c r="G86" s="14"/>
      <c r="H86" s="14">
        <f t="shared" si="1"/>
        <v>0</v>
      </c>
      <c r="I86" s="16" t="s">
        <v>170</v>
      </c>
    </row>
    <row r="87" spans="1:9" ht="30">
      <c r="A87" s="5">
        <v>76</v>
      </c>
      <c r="B87" s="7" t="s">
        <v>10</v>
      </c>
      <c r="C87" s="7"/>
      <c r="D87" s="8" t="s">
        <v>171</v>
      </c>
      <c r="E87" s="9">
        <v>1</v>
      </c>
      <c r="F87" s="50" t="s">
        <v>172</v>
      </c>
      <c r="G87" s="14"/>
      <c r="H87" s="14">
        <f t="shared" si="0"/>
        <v>0</v>
      </c>
      <c r="I87" s="16" t="s">
        <v>173</v>
      </c>
    </row>
    <row r="88" spans="1:9">
      <c r="A88" s="4"/>
      <c r="B88" s="11" t="s">
        <v>178</v>
      </c>
      <c r="C88" s="12"/>
      <c r="D88" s="11"/>
      <c r="E88" s="12"/>
      <c r="F88" s="12"/>
      <c r="G88" s="13"/>
      <c r="H88" s="15">
        <f>SUMIF(B12:B87,"=01X",H12:H87)+SUMIF(B12:B87,"=021",H12:H87)+SUMIF(B12:B87,"=02X",H12:H87)</f>
        <v>0</v>
      </c>
      <c r="I88" s="3"/>
    </row>
    <row r="90" spans="1:9">
      <c r="A90" t="s">
        <v>179</v>
      </c>
    </row>
    <row r="92" spans="1:9">
      <c r="A92" t="s">
        <v>180</v>
      </c>
    </row>
  </sheetData>
  <dataConsolidate/>
  <mergeCells count="5">
    <mergeCell ref="C4:J4"/>
    <mergeCell ref="A6:B6"/>
    <mergeCell ref="C6:J6"/>
    <mergeCell ref="A8:B8"/>
    <mergeCell ref="C8:J8"/>
  </mergeCells>
  <dataValidations count="1">
    <dataValidation allowBlank="1" sqref="C1:C1048576"/>
  </dataValidations>
  <pageMargins left="0.7" right="0.7" top="0.75" bottom="0.75" header="0.3" footer="0.3"/>
  <pageSetup paperSize="9" scale="82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#REF!</xm:f>
          </x14:formula1>
          <xm:sqref>B12:B87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7"/>
  <sheetViews>
    <sheetView topLeftCell="A58" workbookViewId="0">
      <selection activeCell="C77" sqref="C77"/>
    </sheetView>
  </sheetViews>
  <sheetFormatPr defaultRowHeight="15"/>
  <cols>
    <col min="2" max="2" width="13.140625" style="23" customWidth="1"/>
    <col min="3" max="3" width="101.140625" style="22" customWidth="1"/>
  </cols>
  <sheetData>
    <row r="1" spans="1:3">
      <c r="A1" s="19" t="s">
        <v>13</v>
      </c>
      <c r="B1" s="20" t="s">
        <v>14</v>
      </c>
      <c r="C1" s="21" t="s">
        <v>174</v>
      </c>
    </row>
    <row r="2" spans="1:3">
      <c r="A2" t="s">
        <v>20</v>
      </c>
      <c r="B2" s="5">
        <v>1</v>
      </c>
      <c r="C2" s="6" t="s">
        <v>25</v>
      </c>
    </row>
    <row r="3" spans="1:3">
      <c r="B3" s="5">
        <v>2</v>
      </c>
      <c r="C3" s="6" t="s">
        <v>28</v>
      </c>
    </row>
    <row r="4" spans="1:3">
      <c r="B4" s="5">
        <v>3</v>
      </c>
      <c r="C4" s="6" t="s">
        <v>30</v>
      </c>
    </row>
    <row r="5" spans="1:3">
      <c r="B5" s="5">
        <v>4</v>
      </c>
      <c r="C5" s="6" t="s">
        <v>32</v>
      </c>
    </row>
    <row r="6" spans="1:3">
      <c r="B6" s="5">
        <v>5</v>
      </c>
      <c r="C6" s="6" t="s">
        <v>34</v>
      </c>
    </row>
    <row r="7" spans="1:3" ht="30">
      <c r="B7" s="5">
        <v>6</v>
      </c>
      <c r="C7" s="6" t="s">
        <v>36</v>
      </c>
    </row>
    <row r="8" spans="1:3" ht="30">
      <c r="B8" s="5">
        <v>7</v>
      </c>
      <c r="C8" s="6" t="s">
        <v>38</v>
      </c>
    </row>
    <row r="9" spans="1:3">
      <c r="B9" s="5">
        <v>8</v>
      </c>
      <c r="C9" s="6" t="s">
        <v>40</v>
      </c>
    </row>
    <row r="10" spans="1:3">
      <c r="B10" s="5">
        <v>9</v>
      </c>
      <c r="C10" s="6" t="s">
        <v>42</v>
      </c>
    </row>
    <row r="11" spans="1:3">
      <c r="B11" s="5">
        <v>10</v>
      </c>
      <c r="C11" s="17" t="s">
        <v>44</v>
      </c>
    </row>
    <row r="12" spans="1:3">
      <c r="B12" s="5">
        <v>11</v>
      </c>
      <c r="C12" s="17" t="s">
        <v>46</v>
      </c>
    </row>
    <row r="13" spans="1:3">
      <c r="B13" s="5">
        <v>12</v>
      </c>
      <c r="C13" s="17" t="s">
        <v>49</v>
      </c>
    </row>
    <row r="14" spans="1:3">
      <c r="B14" s="5">
        <v>13</v>
      </c>
      <c r="C14" s="17" t="s">
        <v>51</v>
      </c>
    </row>
    <row r="15" spans="1:3">
      <c r="B15" s="5">
        <v>14</v>
      </c>
      <c r="C15" s="10" t="s">
        <v>53</v>
      </c>
    </row>
    <row r="16" spans="1:3">
      <c r="B16" s="5">
        <v>15</v>
      </c>
      <c r="C16" s="10" t="s">
        <v>55</v>
      </c>
    </row>
    <row r="17" spans="2:3">
      <c r="B17" s="5">
        <v>16</v>
      </c>
      <c r="C17" s="10" t="s">
        <v>58</v>
      </c>
    </row>
    <row r="18" spans="2:3">
      <c r="B18" s="5">
        <v>17</v>
      </c>
      <c r="C18" s="10" t="s">
        <v>61</v>
      </c>
    </row>
    <row r="19" spans="2:3">
      <c r="B19" s="5">
        <v>18</v>
      </c>
      <c r="C19" s="10" t="s">
        <v>63</v>
      </c>
    </row>
    <row r="20" spans="2:3">
      <c r="B20" s="5">
        <v>19</v>
      </c>
      <c r="C20" s="10" t="s">
        <v>65</v>
      </c>
    </row>
    <row r="21" spans="2:3">
      <c r="B21" s="5">
        <v>20</v>
      </c>
      <c r="C21" s="10" t="s">
        <v>67</v>
      </c>
    </row>
    <row r="22" spans="2:3">
      <c r="B22" s="5">
        <v>21</v>
      </c>
      <c r="C22" s="10" t="s">
        <v>69</v>
      </c>
    </row>
    <row r="23" spans="2:3">
      <c r="B23" s="5">
        <v>22</v>
      </c>
      <c r="C23" s="10" t="s">
        <v>70</v>
      </c>
    </row>
    <row r="24" spans="2:3">
      <c r="B24" s="5">
        <v>23</v>
      </c>
      <c r="C24" s="10" t="s">
        <v>71</v>
      </c>
    </row>
    <row r="25" spans="2:3">
      <c r="B25" s="5">
        <v>24</v>
      </c>
      <c r="C25" s="10" t="s">
        <v>73</v>
      </c>
    </row>
    <row r="26" spans="2:3">
      <c r="B26" s="5">
        <v>25</v>
      </c>
      <c r="C26" s="10" t="s">
        <v>74</v>
      </c>
    </row>
    <row r="27" spans="2:3">
      <c r="B27" s="5">
        <v>26</v>
      </c>
      <c r="C27" s="10" t="s">
        <v>76</v>
      </c>
    </row>
    <row r="28" spans="2:3">
      <c r="B28" s="5">
        <v>27</v>
      </c>
      <c r="C28" s="10" t="s">
        <v>78</v>
      </c>
    </row>
    <row r="29" spans="2:3">
      <c r="B29" s="5">
        <v>28</v>
      </c>
      <c r="C29" s="10" t="s">
        <v>79</v>
      </c>
    </row>
    <row r="30" spans="2:3">
      <c r="B30" s="5">
        <v>29</v>
      </c>
      <c r="C30" s="10" t="s">
        <v>81</v>
      </c>
    </row>
    <row r="31" spans="2:3">
      <c r="B31" s="5">
        <v>30</v>
      </c>
      <c r="C31" s="10" t="s">
        <v>83</v>
      </c>
    </row>
    <row r="32" spans="2:3">
      <c r="B32" s="5">
        <v>31</v>
      </c>
      <c r="C32" s="10" t="s">
        <v>85</v>
      </c>
    </row>
    <row r="33" spans="2:3">
      <c r="B33" s="5">
        <v>32</v>
      </c>
      <c r="C33" s="10" t="s">
        <v>87</v>
      </c>
    </row>
    <row r="34" spans="2:3">
      <c r="B34" s="5">
        <v>33</v>
      </c>
      <c r="C34" s="10" t="s">
        <v>89</v>
      </c>
    </row>
    <row r="35" spans="2:3">
      <c r="B35" s="5">
        <v>34</v>
      </c>
      <c r="C35" s="10" t="s">
        <v>91</v>
      </c>
    </row>
    <row r="36" spans="2:3">
      <c r="B36" s="5">
        <v>35</v>
      </c>
      <c r="C36" s="10" t="s">
        <v>93</v>
      </c>
    </row>
    <row r="37" spans="2:3">
      <c r="B37" s="5">
        <v>36</v>
      </c>
      <c r="C37" s="10" t="s">
        <v>95</v>
      </c>
    </row>
    <row r="38" spans="2:3">
      <c r="B38" s="5">
        <v>37</v>
      </c>
      <c r="C38" s="10" t="s">
        <v>97</v>
      </c>
    </row>
    <row r="39" spans="2:3">
      <c r="B39" s="5">
        <v>38</v>
      </c>
      <c r="C39" s="10" t="s">
        <v>99</v>
      </c>
    </row>
    <row r="40" spans="2:3">
      <c r="B40" s="5">
        <v>39</v>
      </c>
      <c r="C40" s="8" t="s">
        <v>101</v>
      </c>
    </row>
    <row r="41" spans="2:3">
      <c r="B41" s="5">
        <v>40</v>
      </c>
      <c r="C41" s="8" t="s">
        <v>103</v>
      </c>
    </row>
    <row r="42" spans="2:3">
      <c r="B42" s="5">
        <v>41</v>
      </c>
      <c r="C42" s="8" t="s">
        <v>105</v>
      </c>
    </row>
    <row r="43" spans="2:3">
      <c r="B43" s="5">
        <v>42</v>
      </c>
      <c r="C43" s="8" t="s">
        <v>103</v>
      </c>
    </row>
    <row r="44" spans="2:3">
      <c r="B44" s="5">
        <v>43</v>
      </c>
      <c r="C44" s="8" t="s">
        <v>107</v>
      </c>
    </row>
    <row r="45" spans="2:3">
      <c r="B45" s="5">
        <v>44</v>
      </c>
      <c r="C45" s="8" t="s">
        <v>109</v>
      </c>
    </row>
    <row r="46" spans="2:3">
      <c r="B46" s="5">
        <v>45</v>
      </c>
      <c r="C46" s="8" t="s">
        <v>111</v>
      </c>
    </row>
    <row r="47" spans="2:3">
      <c r="B47" s="5">
        <v>46</v>
      </c>
      <c r="C47" s="8" t="s">
        <v>113</v>
      </c>
    </row>
    <row r="48" spans="2:3">
      <c r="B48" s="5">
        <v>47</v>
      </c>
      <c r="C48" s="8" t="s">
        <v>115</v>
      </c>
    </row>
    <row r="49" spans="2:3">
      <c r="B49" s="5">
        <v>48</v>
      </c>
      <c r="C49" s="8" t="s">
        <v>118</v>
      </c>
    </row>
    <row r="50" spans="2:3">
      <c r="B50" s="5">
        <v>49</v>
      </c>
      <c r="C50" s="8" t="s">
        <v>121</v>
      </c>
    </row>
    <row r="51" spans="2:3">
      <c r="B51" s="5">
        <v>50</v>
      </c>
      <c r="C51" s="8" t="s">
        <v>123</v>
      </c>
    </row>
    <row r="52" spans="2:3">
      <c r="B52" s="5">
        <v>51</v>
      </c>
      <c r="C52" s="8" t="s">
        <v>124</v>
      </c>
    </row>
    <row r="53" spans="2:3">
      <c r="B53" s="5">
        <v>52</v>
      </c>
      <c r="C53" s="8" t="s">
        <v>126</v>
      </c>
    </row>
    <row r="54" spans="2:3">
      <c r="B54" s="5">
        <v>53</v>
      </c>
      <c r="C54" s="8" t="s">
        <v>128</v>
      </c>
    </row>
    <row r="55" spans="2:3">
      <c r="B55" s="5">
        <v>54</v>
      </c>
      <c r="C55" s="8" t="s">
        <v>130</v>
      </c>
    </row>
    <row r="56" spans="2:3">
      <c r="B56" s="5">
        <v>55</v>
      </c>
      <c r="C56" s="8" t="s">
        <v>131</v>
      </c>
    </row>
    <row r="57" spans="2:3">
      <c r="B57" s="5">
        <v>56</v>
      </c>
      <c r="C57" s="8" t="s">
        <v>133</v>
      </c>
    </row>
    <row r="58" spans="2:3">
      <c r="B58" s="5">
        <v>57</v>
      </c>
      <c r="C58" s="8" t="s">
        <v>135</v>
      </c>
    </row>
    <row r="59" spans="2:3">
      <c r="B59" s="5">
        <v>58</v>
      </c>
      <c r="C59" s="8" t="s">
        <v>137</v>
      </c>
    </row>
    <row r="60" spans="2:3">
      <c r="B60" s="5">
        <v>59</v>
      </c>
      <c r="C60" s="8" t="s">
        <v>139</v>
      </c>
    </row>
    <row r="61" spans="2:3">
      <c r="B61" s="5">
        <v>60</v>
      </c>
      <c r="C61" s="8" t="s">
        <v>141</v>
      </c>
    </row>
    <row r="62" spans="2:3">
      <c r="B62" s="5">
        <v>61</v>
      </c>
      <c r="C62" s="8" t="s">
        <v>142</v>
      </c>
    </row>
    <row r="63" spans="2:3">
      <c r="B63" s="5">
        <v>62</v>
      </c>
      <c r="C63" s="8" t="s">
        <v>144</v>
      </c>
    </row>
    <row r="64" spans="2:3">
      <c r="B64" s="5">
        <v>63</v>
      </c>
      <c r="C64" s="8" t="s">
        <v>146</v>
      </c>
    </row>
    <row r="65" spans="2:3">
      <c r="B65" s="5">
        <v>64</v>
      </c>
      <c r="C65" s="8" t="s">
        <v>148</v>
      </c>
    </row>
    <row r="66" spans="2:3">
      <c r="B66" s="5">
        <v>65</v>
      </c>
      <c r="C66" s="8" t="s">
        <v>150</v>
      </c>
    </row>
    <row r="67" spans="2:3">
      <c r="B67" s="5">
        <v>66</v>
      </c>
      <c r="C67" s="8" t="s">
        <v>152</v>
      </c>
    </row>
    <row r="68" spans="2:3">
      <c r="B68" s="5">
        <v>67</v>
      </c>
      <c r="C68" s="8" t="s">
        <v>154</v>
      </c>
    </row>
    <row r="69" spans="2:3">
      <c r="B69" s="5">
        <v>68</v>
      </c>
      <c r="C69" s="8" t="s">
        <v>156</v>
      </c>
    </row>
    <row r="70" spans="2:3">
      <c r="B70" s="5">
        <v>69</v>
      </c>
      <c r="C70" s="8" t="s">
        <v>158</v>
      </c>
    </row>
    <row r="71" spans="2:3">
      <c r="B71" s="5">
        <v>70</v>
      </c>
      <c r="C71" s="8" t="s">
        <v>160</v>
      </c>
    </row>
    <row r="72" spans="2:3">
      <c r="B72" s="5">
        <v>71</v>
      </c>
      <c r="C72" s="8" t="s">
        <v>161</v>
      </c>
    </row>
    <row r="73" spans="2:3">
      <c r="B73" s="5">
        <v>72</v>
      </c>
      <c r="C73" s="8" t="s">
        <v>163</v>
      </c>
    </row>
    <row r="74" spans="2:3">
      <c r="B74" s="5">
        <v>73</v>
      </c>
      <c r="C74" s="8" t="s">
        <v>165</v>
      </c>
    </row>
    <row r="75" spans="2:3">
      <c r="B75" s="5">
        <v>74</v>
      </c>
      <c r="C75" s="8" t="s">
        <v>167</v>
      </c>
    </row>
    <row r="76" spans="2:3">
      <c r="B76" s="5">
        <v>75</v>
      </c>
      <c r="C76" s="8" t="s">
        <v>168</v>
      </c>
    </row>
    <row r="77" spans="2:3">
      <c r="B77" s="5">
        <v>76</v>
      </c>
      <c r="C77" s="8" t="s">
        <v>171</v>
      </c>
    </row>
  </sheetData>
  <pageMargins left="0.7" right="0.7" top="0.75" bottom="0.75" header="0.3" footer="0.3"/>
  <pageSetup paperSize="9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#REF!</xm:f>
          </x14:formula1>
          <xm:sqref>A2:A999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Výkaz výmer</vt:lpstr>
      <vt:lpstr>Popis výdavkov</vt:lpstr>
      <vt:lpstr>'Popis výdavkov'!_ftnref1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2018-03-09T05:48:25Z</dcterms:created>
  <dcterms:modified xsi:type="dcterms:W3CDTF">2020-03-31T09:39:36Z</dcterms:modified>
</cp:coreProperties>
</file>